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197193A4-77F2-4932-B469-21F6356C7734}" xr6:coauthVersionLast="45" xr6:coauthVersionMax="45" xr10:uidLastSave="{00000000-0000-0000-0000-000000000000}"/>
  <bookViews>
    <workbookView xWindow="-120" yWindow="180" windowWidth="29040" windowHeight="15540" xr2:uid="{E4A715EC-EAA7-48F8-8BDF-B36BEEDABFF3}"/>
  </bookViews>
  <sheets>
    <sheet name="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N28" i="1"/>
  <c r="M28" i="1"/>
  <c r="L28" i="1"/>
  <c r="K28" i="1"/>
  <c r="J28" i="1"/>
  <c r="I28" i="1"/>
  <c r="H28" i="1"/>
  <c r="G28" i="1"/>
  <c r="F28" i="1"/>
  <c r="E28" i="1"/>
  <c r="D28" i="1"/>
  <c r="D27" i="1"/>
  <c r="D26" i="1"/>
  <c r="D25" i="1"/>
  <c r="K24" i="1"/>
  <c r="J24" i="1"/>
  <c r="I24" i="1"/>
  <c r="H24" i="1"/>
  <c r="G24" i="1"/>
  <c r="F24" i="1"/>
  <c r="E24" i="1"/>
  <c r="D24" i="1" s="1"/>
  <c r="D23" i="1"/>
  <c r="L20" i="1"/>
  <c r="K20" i="1"/>
  <c r="J20" i="1"/>
  <c r="I20" i="1"/>
  <c r="H20" i="1"/>
  <c r="G20" i="1"/>
  <c r="F20" i="1"/>
  <c r="L19" i="1"/>
  <c r="K19" i="1"/>
  <c r="J19" i="1"/>
  <c r="I19" i="1"/>
  <c r="H19" i="1"/>
  <c r="G19" i="1"/>
  <c r="F19" i="1"/>
  <c r="D18" i="1"/>
  <c r="D17" i="1"/>
  <c r="D16" i="1"/>
  <c r="N15" i="1"/>
  <c r="M15" i="1"/>
  <c r="L15" i="1"/>
  <c r="K15" i="1"/>
  <c r="J15" i="1"/>
  <c r="I15" i="1"/>
  <c r="H15" i="1"/>
  <c r="G15" i="1"/>
  <c r="F15" i="1"/>
  <c r="E15" i="1"/>
  <c r="D15" i="1"/>
  <c r="D14" i="1"/>
  <c r="D13" i="1"/>
  <c r="D12" i="1"/>
  <c r="M11" i="1"/>
  <c r="L11" i="1"/>
  <c r="K11" i="1"/>
  <c r="J11" i="1"/>
  <c r="I11" i="1"/>
  <c r="H11" i="1"/>
  <c r="G11" i="1"/>
  <c r="F11" i="1"/>
  <c r="E11" i="1"/>
  <c r="D11" i="1" s="1"/>
  <c r="D10" i="1"/>
  <c r="D9" i="1"/>
  <c r="L7" i="1"/>
  <c r="K7" i="1"/>
  <c r="J7" i="1"/>
  <c r="I7" i="1"/>
  <c r="H7" i="1"/>
  <c r="G7" i="1"/>
  <c r="F7" i="1"/>
  <c r="E7" i="1"/>
  <c r="D7" i="1"/>
  <c r="L6" i="1"/>
  <c r="K6" i="1"/>
  <c r="J6" i="1"/>
  <c r="I6" i="1"/>
  <c r="H6" i="1"/>
  <c r="G6" i="1"/>
  <c r="F6" i="1"/>
  <c r="E6" i="1"/>
  <c r="N5" i="1"/>
  <c r="M5" i="1"/>
  <c r="L5" i="1"/>
  <c r="K5" i="1"/>
  <c r="J5" i="1"/>
  <c r="I5" i="1"/>
  <c r="H5" i="1"/>
  <c r="G5" i="1"/>
  <c r="F5" i="1"/>
  <c r="E5" i="1"/>
  <c r="D5" i="1" s="1"/>
</calcChain>
</file>

<file path=xl/sharedStrings.xml><?xml version="1.0" encoding="utf-8"?>
<sst xmlns="http://schemas.openxmlformats.org/spreadsheetml/2006/main" count="54" uniqueCount="27">
  <si>
    <t>Table 19</t>
  </si>
  <si>
    <t>Law Enforcement Officers Feloniously Killed</t>
  </si>
  <si>
    <r>
      <t>Victim Officer Killed with Own Weapon, Disarmed</t>
    </r>
    <r>
      <rPr>
        <vertAlign val="superscript"/>
        <sz val="9"/>
        <rFont val="Times New Roman"/>
        <family val="1"/>
      </rPr>
      <t>1</t>
    </r>
    <r>
      <rPr>
        <sz val="14"/>
        <rFont val="Times New Roman"/>
        <family val="1"/>
      </rPr>
      <t xml:space="preserve"> of Weapon, and Weapon Stolen</t>
    </r>
    <r>
      <rPr>
        <vertAlign val="superscript"/>
        <sz val="9"/>
        <rFont val="Times New Roman"/>
        <family val="1"/>
      </rPr>
      <t>2</t>
    </r>
    <r>
      <rPr>
        <sz val="14"/>
        <rFont val="Times New Roman"/>
        <family val="1"/>
      </rPr>
      <t xml:space="preserve"> by Offender, 2011–2020</t>
    </r>
  </si>
  <si>
    <t>Victim officer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</si>
  <si>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</si>
  <si>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</si>
  <si>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</si>
  <si>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</si>
  <si>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</si>
  <si>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</si>
  <si>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</si>
  <si>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</si>
  <si>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</si>
  <si>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</si>
  <si>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</si>
  <si>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</si>
  <si>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Killed with own weapon</t>
  </si>
  <si>
    <t>Disarmed of weapon/weapon taken from victim officer</t>
  </si>
  <si>
    <t>Weapon stolen</t>
  </si>
  <si>
    <t>Weapon not stolen</t>
  </si>
  <si>
    <t>Weapon stolen information not reported</t>
  </si>
  <si>
    <t>Not disarmed of weapon/weapon not taken from victim officer</t>
  </si>
  <si>
    <t>Disarmed of weapon/weapon taken  information not reported</t>
  </si>
  <si>
    <t>Killed with weapon other than own</t>
  </si>
  <si>
    <r>
      <t>1</t>
    </r>
    <r>
      <rPr>
        <sz val="9"/>
        <rFont val="Times New Roman"/>
        <family val="1"/>
      </rPr>
      <t>The term "disarmed" indicates the victim officer was physically disarmed of one or more of his or her weapons by the offender(s) during the incident.</t>
    </r>
  </si>
  <si>
    <r>
      <t>2</t>
    </r>
    <r>
      <rPr>
        <sz val="9"/>
        <rFont val="Times New Roman"/>
        <family val="1"/>
      </rPr>
      <t>The term "stolen" indicates a weapon issued to the victim officer was taken from the scene of the incident by the offender(s).</t>
    </r>
  </si>
  <si>
    <t>NOTE: The term "weapon" includes all weapon types that may be issued to a law enforcement officer.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</si>
</sst>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vertAlign val="superscript"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lef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top"/>
    </xf>
    <xf numFmtId="49" fontId="4" fillId="0" borderId="10" xfId="0" applyNumberFormat="1" applyFont="1" applyBorder="1" applyAlignment="1">
      <alignment horizontal="left" vertical="center"/>
    </xf>
    <xf numFmtId="3" fontId="4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left" vertical="top"/>
    </xf>
    <xf numFmtId="49" fontId="5" fillId="0" borderId="15" xfId="0" applyNumberFormat="1" applyFont="1" applyBorder="1" applyAlignment="1">
      <alignment horizontal="left" vertical="top" wrapText="1" indent="2"/>
    </xf>
    <xf numFmtId="49" fontId="4" fillId="0" borderId="15" xfId="0" applyNumberFormat="1" applyFont="1" applyBorder="1"/>
    <xf numFmtId="3" fontId="4" fillId="0" borderId="15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3" fontId="5" fillId="0" borderId="17" xfId="0" applyNumberFormat="1" applyFont="1" applyBorder="1" applyAlignment="1">
      <alignment horizontal="right"/>
    </xf>
    <xf numFmtId="3" fontId="5" fillId="0" borderId="18" xfId="0" applyNumberFormat="1" applyFont="1" applyBorder="1" applyAlignment="1">
      <alignment horizontal="right"/>
    </xf>
    <xf numFmtId="49" fontId="5" fillId="0" borderId="19" xfId="0" applyNumberFormat="1" applyFont="1" applyBorder="1" applyAlignment="1">
      <alignment horizontal="left" vertical="top" wrapText="1" indent="2"/>
    </xf>
    <xf numFmtId="49" fontId="5" fillId="0" borderId="19" xfId="0" applyNumberFormat="1" applyFont="1" applyBorder="1" applyAlignment="1">
      <alignment horizontal="left" vertical="center" indent="2"/>
    </xf>
    <xf numFmtId="3" fontId="4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49" fontId="5" fillId="0" borderId="19" xfId="0" applyNumberFormat="1" applyFont="1" applyBorder="1" applyAlignment="1">
      <alignment horizontal="left" vertical="center" wrapText="1" indent="2"/>
    </xf>
    <xf numFmtId="49" fontId="4" fillId="0" borderId="19" xfId="0" applyNumberFormat="1" applyFont="1" applyBorder="1"/>
    <xf numFmtId="3" fontId="4" fillId="0" borderId="19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 vertical="top"/>
    </xf>
    <xf numFmtId="49" fontId="5" fillId="0" borderId="23" xfId="0" applyNumberFormat="1" applyFont="1" applyBorder="1" applyAlignment="1">
      <alignment horizontal="left" vertical="top" wrapText="1" indent="2"/>
    </xf>
    <xf numFmtId="49" fontId="5" fillId="0" borderId="23" xfId="0" applyNumberFormat="1" applyFont="1" applyBorder="1" applyAlignment="1">
      <alignment horizontal="left" vertical="center" wrapText="1" indent="2"/>
    </xf>
    <xf numFmtId="3" fontId="4" fillId="0" borderId="23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3" fillId="0" borderId="14" xfId="0" applyNumberFormat="1" applyFont="1" applyBorder="1" applyAlignment="1">
      <alignment horizontal="left" vertical="center"/>
    </xf>
    <xf numFmtId="49" fontId="6" fillId="0" borderId="27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E6405-6B47-4B26-BC12-CAD35E6A3EDF}">
  <dimension ref="A1:N34"/>
  <sheetViews>
    <sheetView tabSelected="1" workbookViewId="0">
      <selection activeCell="A3" sqref="A3:N3"/>
    </sheetView>
  </sheetViews>
  <sheetFormatPr defaultRowHeight="15" x14ac:dyDescent="0.25"/>
  <cols>
    <col min="1" max="1" width="27.85546875" bestFit="1" customWidth="1"/>
    <col min="2" max="2" width="51.85546875" bestFit="1" customWidth="1"/>
    <col min="3" max="3" width="18.5703125" bestFit="1" customWidth="1"/>
  </cols>
  <sheetData>
    <row r="1" spans="1:14" ht="18.75" x14ac:dyDescent="0.2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8.75" x14ac:dyDescent="0.25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8.75" x14ac:dyDescent="0.2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25">
      <c r="A4" s="6" t="s">
        <v>3</v>
      </c>
      <c r="B4" s="7"/>
      <c r="C4" s="8"/>
      <c r="D4" s="9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 t="s">
        <v>9</v>
      </c>
      <c r="J4" s="11" t="s">
        <v>10</v>
      </c>
      <c r="K4" s="11" t="s">
        <v>11</v>
      </c>
      <c r="L4" s="11" t="s">
        <v>12</v>
      </c>
      <c r="M4" s="11" t="s">
        <v>13</v>
      </c>
      <c r="N4" s="12" t="s">
        <v>14</v>
      </c>
    </row>
    <row r="5" spans="1:14" x14ac:dyDescent="0.25">
      <c r="A5" s="13" t="s">
        <v>15</v>
      </c>
      <c r="B5" s="14" t="s">
        <v>4</v>
      </c>
      <c r="C5" s="14"/>
      <c r="D5" s="15">
        <f>SUM(E5:N5)</f>
        <v>503</v>
      </c>
      <c r="E5" s="16">
        <f>SUM(E6,E19)</f>
        <v>72</v>
      </c>
      <c r="F5" s="16">
        <f t="shared" ref="F5:N5" si="0">SUM(F6,F19)</f>
        <v>49</v>
      </c>
      <c r="G5" s="16">
        <f t="shared" si="0"/>
        <v>27</v>
      </c>
      <c r="H5" s="16">
        <f t="shared" si="0"/>
        <v>51</v>
      </c>
      <c r="I5" s="16">
        <f t="shared" si="0"/>
        <v>41</v>
      </c>
      <c r="J5" s="16">
        <f t="shared" si="0"/>
        <v>66</v>
      </c>
      <c r="K5" s="16">
        <f t="shared" si="0"/>
        <v>46</v>
      </c>
      <c r="L5" s="16">
        <f t="shared" si="0"/>
        <v>57</v>
      </c>
      <c r="M5" s="17">
        <f t="shared" si="0"/>
        <v>48</v>
      </c>
      <c r="N5" s="18">
        <f t="shared" si="0"/>
        <v>46</v>
      </c>
    </row>
    <row r="6" spans="1:14" x14ac:dyDescent="0.25">
      <c r="A6" s="19" t="s">
        <v>16</v>
      </c>
      <c r="B6" s="20" t="s">
        <v>4</v>
      </c>
      <c r="C6" s="20"/>
      <c r="D6" s="21">
        <v>16</v>
      </c>
      <c r="E6" s="22">
        <f t="shared" ref="E6:J6" si="1">SUM(E7,E11,E15)</f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>
        <f t="shared" si="1"/>
        <v>4</v>
      </c>
      <c r="J6" s="23">
        <f t="shared" si="1"/>
        <v>0</v>
      </c>
      <c r="K6" s="23">
        <f>SUM(K7,K11,K15)</f>
        <v>1</v>
      </c>
      <c r="L6" s="23">
        <f>SUM(L7,L11,L15)</f>
        <v>4</v>
      </c>
      <c r="M6" s="23">
        <v>0</v>
      </c>
      <c r="N6" s="24">
        <v>1</v>
      </c>
    </row>
    <row r="7" spans="1:14" x14ac:dyDescent="0.25">
      <c r="A7" s="25"/>
      <c r="B7" s="26" t="s">
        <v>17</v>
      </c>
      <c r="C7" s="27" t="s">
        <v>4</v>
      </c>
      <c r="D7" s="28">
        <f>SUM(E7:N7)</f>
        <v>16</v>
      </c>
      <c r="E7" s="29">
        <f t="shared" ref="E7:J7" si="2">SUM(E8:E10)</f>
        <v>3</v>
      </c>
      <c r="F7" s="29">
        <f t="shared" si="2"/>
        <v>1</v>
      </c>
      <c r="G7" s="29">
        <f t="shared" si="2"/>
        <v>1</v>
      </c>
      <c r="H7" s="29">
        <f t="shared" si="2"/>
        <v>1</v>
      </c>
      <c r="I7" s="29">
        <f t="shared" si="2"/>
        <v>4</v>
      </c>
      <c r="J7" s="30">
        <f t="shared" si="2"/>
        <v>0</v>
      </c>
      <c r="K7" s="30">
        <f>SUM(K8:K10)</f>
        <v>1</v>
      </c>
      <c r="L7" s="30">
        <f>SUM(L8:L10)</f>
        <v>4</v>
      </c>
      <c r="M7" s="30">
        <v>0</v>
      </c>
      <c r="N7" s="31">
        <v>1</v>
      </c>
    </row>
    <row r="8" spans="1:14" x14ac:dyDescent="0.25">
      <c r="A8" s="25"/>
      <c r="B8" s="32"/>
      <c r="C8" s="33" t="s">
        <v>18</v>
      </c>
      <c r="D8" s="34">
        <v>8</v>
      </c>
      <c r="E8" s="35">
        <v>1</v>
      </c>
      <c r="F8" s="35">
        <v>0</v>
      </c>
      <c r="G8" s="35">
        <v>0</v>
      </c>
      <c r="H8" s="35">
        <v>0</v>
      </c>
      <c r="I8" s="35">
        <v>3</v>
      </c>
      <c r="J8" s="36">
        <v>0</v>
      </c>
      <c r="K8" s="36">
        <v>1</v>
      </c>
      <c r="L8" s="36">
        <v>2</v>
      </c>
      <c r="M8" s="36">
        <v>0</v>
      </c>
      <c r="N8" s="37">
        <v>1</v>
      </c>
    </row>
    <row r="9" spans="1:14" x14ac:dyDescent="0.25">
      <c r="A9" s="25"/>
      <c r="B9" s="32"/>
      <c r="C9" s="33" t="s">
        <v>19</v>
      </c>
      <c r="D9" s="34">
        <f>SUM(E9:N9)</f>
        <v>8</v>
      </c>
      <c r="E9" s="35">
        <v>2</v>
      </c>
      <c r="F9" s="35">
        <v>1</v>
      </c>
      <c r="G9" s="35">
        <v>1</v>
      </c>
      <c r="H9" s="35">
        <v>1</v>
      </c>
      <c r="I9" s="35">
        <v>1</v>
      </c>
      <c r="J9" s="36">
        <v>0</v>
      </c>
      <c r="K9" s="36">
        <v>0</v>
      </c>
      <c r="L9" s="36">
        <v>2</v>
      </c>
      <c r="M9" s="36">
        <v>0</v>
      </c>
      <c r="N9" s="37">
        <v>0</v>
      </c>
    </row>
    <row r="10" spans="1:14" ht="38.25" x14ac:dyDescent="0.25">
      <c r="A10" s="25"/>
      <c r="B10" s="32"/>
      <c r="C10" s="38" t="s">
        <v>20</v>
      </c>
      <c r="D10" s="34">
        <f t="shared" ref="D10:D18" si="3">SUM(E10:N10)</f>
        <v>0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6">
        <v>0</v>
      </c>
      <c r="K10" s="36">
        <v>0</v>
      </c>
      <c r="L10" s="36">
        <v>0</v>
      </c>
      <c r="M10" s="36">
        <v>0</v>
      </c>
      <c r="N10" s="37">
        <v>0</v>
      </c>
    </row>
    <row r="11" spans="1:14" x14ac:dyDescent="0.25">
      <c r="A11" s="25"/>
      <c r="B11" s="32" t="s">
        <v>21</v>
      </c>
      <c r="C11" s="39" t="s">
        <v>4</v>
      </c>
      <c r="D11" s="40">
        <f t="shared" si="3"/>
        <v>0</v>
      </c>
      <c r="E11" s="41">
        <f t="shared" ref="E11:J11" si="4">SUM(E12:E14)</f>
        <v>0</v>
      </c>
      <c r="F11" s="41">
        <f t="shared" si="4"/>
        <v>0</v>
      </c>
      <c r="G11" s="41">
        <f t="shared" si="4"/>
        <v>0</v>
      </c>
      <c r="H11" s="41">
        <f t="shared" si="4"/>
        <v>0</v>
      </c>
      <c r="I11" s="41">
        <f t="shared" si="4"/>
        <v>0</v>
      </c>
      <c r="J11" s="42">
        <f t="shared" si="4"/>
        <v>0</v>
      </c>
      <c r="K11" s="42">
        <f>SUM(K12:K14)</f>
        <v>0</v>
      </c>
      <c r="L11" s="42">
        <f>SUM(L12:L14)</f>
        <v>0</v>
      </c>
      <c r="M11" s="42">
        <f>SUM(M12:M14)</f>
        <v>0</v>
      </c>
      <c r="N11" s="43">
        <v>0</v>
      </c>
    </row>
    <row r="12" spans="1:14" x14ac:dyDescent="0.25">
      <c r="A12" s="25"/>
      <c r="B12" s="32"/>
      <c r="C12" s="33" t="s">
        <v>18</v>
      </c>
      <c r="D12" s="34">
        <f t="shared" si="3"/>
        <v>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6">
        <v>0</v>
      </c>
      <c r="K12" s="36">
        <v>0</v>
      </c>
      <c r="L12" s="36">
        <v>0</v>
      </c>
      <c r="M12" s="36">
        <v>0</v>
      </c>
      <c r="N12" s="37">
        <v>0</v>
      </c>
    </row>
    <row r="13" spans="1:14" x14ac:dyDescent="0.25">
      <c r="A13" s="25"/>
      <c r="B13" s="32"/>
      <c r="C13" s="33" t="s">
        <v>19</v>
      </c>
      <c r="D13" s="34">
        <f t="shared" si="3"/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6">
        <v>0</v>
      </c>
      <c r="K13" s="36">
        <v>0</v>
      </c>
      <c r="L13" s="36">
        <v>0</v>
      </c>
      <c r="M13" s="36">
        <v>0</v>
      </c>
      <c r="N13" s="37">
        <v>0</v>
      </c>
    </row>
    <row r="14" spans="1:14" ht="38.25" x14ac:dyDescent="0.25">
      <c r="A14" s="25"/>
      <c r="B14" s="32"/>
      <c r="C14" s="38" t="s">
        <v>20</v>
      </c>
      <c r="D14" s="34">
        <f t="shared" si="3"/>
        <v>0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6">
        <v>0</v>
      </c>
      <c r="K14" s="36">
        <v>0</v>
      </c>
      <c r="L14" s="36">
        <v>0</v>
      </c>
      <c r="M14" s="36">
        <v>0</v>
      </c>
      <c r="N14" s="37">
        <v>0</v>
      </c>
    </row>
    <row r="15" spans="1:14" x14ac:dyDescent="0.25">
      <c r="A15" s="25"/>
      <c r="B15" s="32" t="s">
        <v>22</v>
      </c>
      <c r="C15" s="39" t="s">
        <v>4</v>
      </c>
      <c r="D15" s="40">
        <f t="shared" si="3"/>
        <v>0</v>
      </c>
      <c r="E15" s="41">
        <f t="shared" ref="E15:J15" si="5">SUM(E16:E18)</f>
        <v>0</v>
      </c>
      <c r="F15" s="41">
        <f t="shared" si="5"/>
        <v>0</v>
      </c>
      <c r="G15" s="41">
        <f t="shared" si="5"/>
        <v>0</v>
      </c>
      <c r="H15" s="41">
        <f t="shared" si="5"/>
        <v>0</v>
      </c>
      <c r="I15" s="41">
        <f t="shared" si="5"/>
        <v>0</v>
      </c>
      <c r="J15" s="42">
        <f t="shared" si="5"/>
        <v>0</v>
      </c>
      <c r="K15" s="42">
        <f>SUM(K16:K18)</f>
        <v>0</v>
      </c>
      <c r="L15" s="42">
        <f>SUM(L16:L18)</f>
        <v>0</v>
      </c>
      <c r="M15" s="42">
        <f>SUM(M16:M18)</f>
        <v>0</v>
      </c>
      <c r="N15" s="43">
        <f>SUM(N16:N18)</f>
        <v>0</v>
      </c>
    </row>
    <row r="16" spans="1:14" x14ac:dyDescent="0.25">
      <c r="A16" s="25"/>
      <c r="B16" s="32"/>
      <c r="C16" s="33" t="s">
        <v>18</v>
      </c>
      <c r="D16" s="34">
        <f t="shared" si="3"/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6">
        <v>0</v>
      </c>
      <c r="K16" s="36">
        <v>0</v>
      </c>
      <c r="L16" s="36">
        <v>0</v>
      </c>
      <c r="M16" s="36">
        <v>0</v>
      </c>
      <c r="N16" s="37">
        <v>0</v>
      </c>
    </row>
    <row r="17" spans="1:14" x14ac:dyDescent="0.25">
      <c r="A17" s="25"/>
      <c r="B17" s="32"/>
      <c r="C17" s="33" t="s">
        <v>19</v>
      </c>
      <c r="D17" s="34">
        <f t="shared" si="3"/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6">
        <v>0</v>
      </c>
      <c r="K17" s="36">
        <v>0</v>
      </c>
      <c r="L17" s="36">
        <v>0</v>
      </c>
      <c r="M17" s="36">
        <v>0</v>
      </c>
      <c r="N17" s="37">
        <v>0</v>
      </c>
    </row>
    <row r="18" spans="1:14" ht="38.25" x14ac:dyDescent="0.25">
      <c r="A18" s="44"/>
      <c r="B18" s="45"/>
      <c r="C18" s="46" t="s">
        <v>20</v>
      </c>
      <c r="D18" s="47">
        <f t="shared" si="3"/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9">
        <v>0</v>
      </c>
      <c r="K18" s="49">
        <v>0</v>
      </c>
      <c r="L18" s="49">
        <v>0</v>
      </c>
      <c r="M18" s="49">
        <v>0</v>
      </c>
      <c r="N18" s="50">
        <v>0</v>
      </c>
    </row>
    <row r="19" spans="1:14" x14ac:dyDescent="0.25">
      <c r="A19" s="19" t="s">
        <v>23</v>
      </c>
      <c r="B19" s="20" t="s">
        <v>4</v>
      </c>
      <c r="C19" s="20"/>
      <c r="D19" s="21">
        <v>487</v>
      </c>
      <c r="E19" s="22">
        <v>69</v>
      </c>
      <c r="F19" s="22">
        <f t="shared" ref="F19:J19" si="6">SUM(F20,F24,F28)</f>
        <v>48</v>
      </c>
      <c r="G19" s="22">
        <f t="shared" si="6"/>
        <v>26</v>
      </c>
      <c r="H19" s="22">
        <f t="shared" si="6"/>
        <v>50</v>
      </c>
      <c r="I19" s="22">
        <f t="shared" si="6"/>
        <v>37</v>
      </c>
      <c r="J19" s="23">
        <f t="shared" si="6"/>
        <v>66</v>
      </c>
      <c r="K19" s="23">
        <f>SUM(K20,K24,K28)</f>
        <v>45</v>
      </c>
      <c r="L19" s="23">
        <f>SUM(L20,L24,L28)</f>
        <v>53</v>
      </c>
      <c r="M19" s="23">
        <v>48</v>
      </c>
      <c r="N19" s="24">
        <v>45</v>
      </c>
    </row>
    <row r="20" spans="1:14" x14ac:dyDescent="0.25">
      <c r="A20" s="25"/>
      <c r="B20" s="26" t="s">
        <v>17</v>
      </c>
      <c r="C20" s="27" t="s">
        <v>4</v>
      </c>
      <c r="D20" s="28">
        <v>35</v>
      </c>
      <c r="E20" s="29">
        <v>10</v>
      </c>
      <c r="F20" s="29">
        <f t="shared" ref="F20:J20" si="7">SUM(F21:F23)</f>
        <v>5</v>
      </c>
      <c r="G20" s="29">
        <f t="shared" si="7"/>
        <v>3</v>
      </c>
      <c r="H20" s="29">
        <f t="shared" si="7"/>
        <v>7</v>
      </c>
      <c r="I20" s="29">
        <f t="shared" si="7"/>
        <v>5</v>
      </c>
      <c r="J20" s="30">
        <f t="shared" si="7"/>
        <v>3</v>
      </c>
      <c r="K20" s="30">
        <f>SUM(K21:K23)</f>
        <v>0</v>
      </c>
      <c r="L20" s="30">
        <f>SUM(L21:L23)</f>
        <v>2</v>
      </c>
      <c r="M20" s="30">
        <v>0</v>
      </c>
      <c r="N20" s="31">
        <v>0</v>
      </c>
    </row>
    <row r="21" spans="1:14" x14ac:dyDescent="0.25">
      <c r="A21" s="25"/>
      <c r="B21" s="32"/>
      <c r="C21" s="33" t="s">
        <v>18</v>
      </c>
      <c r="D21" s="34">
        <v>21</v>
      </c>
      <c r="E21" s="35">
        <v>4</v>
      </c>
      <c r="F21" s="35">
        <v>3</v>
      </c>
      <c r="G21" s="35">
        <v>2</v>
      </c>
      <c r="H21" s="35">
        <v>6</v>
      </c>
      <c r="I21" s="35">
        <v>2</v>
      </c>
      <c r="J21" s="36">
        <v>2</v>
      </c>
      <c r="K21" s="36">
        <v>0</v>
      </c>
      <c r="L21" s="36">
        <v>2</v>
      </c>
      <c r="M21" s="36">
        <v>0</v>
      </c>
      <c r="N21" s="37">
        <v>0</v>
      </c>
    </row>
    <row r="22" spans="1:14" x14ac:dyDescent="0.25">
      <c r="A22" s="25"/>
      <c r="B22" s="32"/>
      <c r="C22" s="33" t="s">
        <v>19</v>
      </c>
      <c r="D22" s="34">
        <v>14</v>
      </c>
      <c r="E22" s="35">
        <v>6</v>
      </c>
      <c r="F22" s="35">
        <v>2</v>
      </c>
      <c r="G22" s="35">
        <v>1</v>
      </c>
      <c r="H22" s="35">
        <v>1</v>
      </c>
      <c r="I22" s="35">
        <v>3</v>
      </c>
      <c r="J22" s="36">
        <v>1</v>
      </c>
      <c r="K22" s="36">
        <v>0</v>
      </c>
      <c r="L22" s="36">
        <v>0</v>
      </c>
      <c r="M22" s="36">
        <v>0</v>
      </c>
      <c r="N22" s="37">
        <v>0</v>
      </c>
    </row>
    <row r="23" spans="1:14" ht="38.25" x14ac:dyDescent="0.25">
      <c r="A23" s="25"/>
      <c r="B23" s="32"/>
      <c r="C23" s="38" t="s">
        <v>20</v>
      </c>
      <c r="D23" s="34">
        <f>SUM(E23:N23)</f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6">
        <v>0</v>
      </c>
      <c r="K23" s="36">
        <v>0</v>
      </c>
      <c r="L23" s="36">
        <v>0</v>
      </c>
      <c r="M23" s="36">
        <v>0</v>
      </c>
      <c r="N23" s="37">
        <v>0</v>
      </c>
    </row>
    <row r="24" spans="1:14" x14ac:dyDescent="0.25">
      <c r="A24" s="25"/>
      <c r="B24" s="32" t="s">
        <v>21</v>
      </c>
      <c r="C24" s="39" t="s">
        <v>4</v>
      </c>
      <c r="D24" s="40">
        <f>SUM(E24:N24)</f>
        <v>452</v>
      </c>
      <c r="E24" s="41">
        <f t="shared" ref="E24:J24" si="8">SUM(E25:E27)</f>
        <v>59</v>
      </c>
      <c r="F24" s="41">
        <f t="shared" si="8"/>
        <v>43</v>
      </c>
      <c r="G24" s="41">
        <f t="shared" si="8"/>
        <v>23</v>
      </c>
      <c r="H24" s="41">
        <f t="shared" si="8"/>
        <v>43</v>
      </c>
      <c r="I24" s="41">
        <f t="shared" si="8"/>
        <v>32</v>
      </c>
      <c r="J24" s="42">
        <f t="shared" si="8"/>
        <v>63</v>
      </c>
      <c r="K24" s="42">
        <f>SUM(K25:K27)</f>
        <v>45</v>
      </c>
      <c r="L24" s="42">
        <v>51</v>
      </c>
      <c r="M24" s="42">
        <v>48</v>
      </c>
      <c r="N24" s="43">
        <v>45</v>
      </c>
    </row>
    <row r="25" spans="1:14" x14ac:dyDescent="0.25">
      <c r="A25" s="25"/>
      <c r="B25" s="32"/>
      <c r="C25" s="33" t="s">
        <v>18</v>
      </c>
      <c r="D25" s="34">
        <f>SUM(E25:N25)</f>
        <v>1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6">
        <v>0</v>
      </c>
      <c r="K25" s="36">
        <v>1</v>
      </c>
      <c r="L25" s="36">
        <v>0</v>
      </c>
      <c r="M25" s="36">
        <v>0</v>
      </c>
      <c r="N25" s="37">
        <v>0</v>
      </c>
    </row>
    <row r="26" spans="1:14" x14ac:dyDescent="0.25">
      <c r="A26" s="25"/>
      <c r="B26" s="32"/>
      <c r="C26" s="33" t="s">
        <v>19</v>
      </c>
      <c r="D26" s="34">
        <f>SUM(E26:N26)</f>
        <v>451</v>
      </c>
      <c r="E26" s="35">
        <v>59</v>
      </c>
      <c r="F26" s="35">
        <v>43</v>
      </c>
      <c r="G26" s="35">
        <v>23</v>
      </c>
      <c r="H26" s="35">
        <v>43</v>
      </c>
      <c r="I26" s="35">
        <v>32</v>
      </c>
      <c r="J26" s="36">
        <v>63</v>
      </c>
      <c r="K26" s="36">
        <v>44</v>
      </c>
      <c r="L26" s="36">
        <v>51</v>
      </c>
      <c r="M26" s="36">
        <v>48</v>
      </c>
      <c r="N26" s="37">
        <v>45</v>
      </c>
    </row>
    <row r="27" spans="1:14" ht="38.25" x14ac:dyDescent="0.25">
      <c r="A27" s="25"/>
      <c r="B27" s="32"/>
      <c r="C27" s="38" t="s">
        <v>20</v>
      </c>
      <c r="D27" s="34">
        <f t="shared" ref="D27:D31" si="9">SUM(E27:N27)</f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6">
        <v>0</v>
      </c>
      <c r="K27" s="36">
        <v>0</v>
      </c>
      <c r="L27" s="36">
        <v>0</v>
      </c>
      <c r="M27" s="36">
        <v>0</v>
      </c>
      <c r="N27" s="37">
        <v>0</v>
      </c>
    </row>
    <row r="28" spans="1:14" x14ac:dyDescent="0.25">
      <c r="A28" s="25"/>
      <c r="B28" s="32" t="s">
        <v>22</v>
      </c>
      <c r="C28" s="39" t="s">
        <v>4</v>
      </c>
      <c r="D28" s="40">
        <f t="shared" si="9"/>
        <v>1</v>
      </c>
      <c r="E28" s="41">
        <f t="shared" ref="E28:J28" si="10">SUM(E29:E31)</f>
        <v>1</v>
      </c>
      <c r="F28" s="41">
        <f t="shared" si="10"/>
        <v>0</v>
      </c>
      <c r="G28" s="41">
        <f t="shared" si="10"/>
        <v>0</v>
      </c>
      <c r="H28" s="41">
        <f t="shared" si="10"/>
        <v>0</v>
      </c>
      <c r="I28" s="41">
        <f t="shared" si="10"/>
        <v>0</v>
      </c>
      <c r="J28" s="42">
        <f t="shared" si="10"/>
        <v>0</v>
      </c>
      <c r="K28" s="42">
        <f>SUM(K29:K31)</f>
        <v>0</v>
      </c>
      <c r="L28" s="42">
        <f>SUM(L29:L31)</f>
        <v>0</v>
      </c>
      <c r="M28" s="42">
        <f>SUM(M29:M31)</f>
        <v>0</v>
      </c>
      <c r="N28" s="43">
        <f>SUM(N29:N31)</f>
        <v>0</v>
      </c>
    </row>
    <row r="29" spans="1:14" x14ac:dyDescent="0.25">
      <c r="A29" s="25"/>
      <c r="B29" s="32"/>
      <c r="C29" s="33" t="s">
        <v>18</v>
      </c>
      <c r="D29" s="34">
        <f t="shared" si="9"/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6">
        <v>0</v>
      </c>
      <c r="K29" s="36">
        <v>0</v>
      </c>
      <c r="L29" s="36">
        <v>0</v>
      </c>
      <c r="M29" s="36">
        <v>0</v>
      </c>
      <c r="N29" s="37">
        <v>0</v>
      </c>
    </row>
    <row r="30" spans="1:14" x14ac:dyDescent="0.25">
      <c r="A30" s="25"/>
      <c r="B30" s="32"/>
      <c r="C30" s="33" t="s">
        <v>19</v>
      </c>
      <c r="D30" s="34">
        <f t="shared" si="9"/>
        <v>1</v>
      </c>
      <c r="E30" s="35">
        <v>1</v>
      </c>
      <c r="F30" s="35">
        <v>0</v>
      </c>
      <c r="G30" s="35">
        <v>0</v>
      </c>
      <c r="H30" s="35">
        <v>0</v>
      </c>
      <c r="I30" s="35">
        <v>0</v>
      </c>
      <c r="J30" s="36">
        <v>0</v>
      </c>
      <c r="K30" s="36">
        <v>0</v>
      </c>
      <c r="L30" s="36">
        <v>0</v>
      </c>
      <c r="M30" s="36">
        <v>0</v>
      </c>
      <c r="N30" s="37">
        <v>0</v>
      </c>
    </row>
    <row r="31" spans="1:14" ht="38.25" x14ac:dyDescent="0.25">
      <c r="A31" s="44"/>
      <c r="B31" s="45"/>
      <c r="C31" s="46" t="s">
        <v>20</v>
      </c>
      <c r="D31" s="47">
        <f t="shared" si="9"/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</row>
    <row r="32" spans="1:14" x14ac:dyDescent="0.25">
      <c r="A32" s="51" t="s">
        <v>24</v>
      </c>
      <c r="B32" s="51"/>
      <c r="C32" s="51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</row>
    <row r="33" spans="1:14" x14ac:dyDescent="0.25">
      <c r="A33" s="53" t="s">
        <v>25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</row>
    <row r="34" spans="1:14" x14ac:dyDescent="0.25">
      <c r="A34" s="54" t="s">
        <v>26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</sheetData>
  <mergeCells count="18">
    <mergeCell ref="A33:N33"/>
    <mergeCell ref="A34:N34"/>
    <mergeCell ref="A19:A31"/>
    <mergeCell ref="B19:C19"/>
    <mergeCell ref="B20:B23"/>
    <mergeCell ref="B24:B27"/>
    <mergeCell ref="B28:B31"/>
    <mergeCell ref="A32:N32"/>
    <mergeCell ref="A1:N1"/>
    <mergeCell ref="A2:N2"/>
    <mergeCell ref="A3:N3"/>
    <mergeCell ref="A4:C4"/>
    <mergeCell ref="B5:C5"/>
    <mergeCell ref="A6:A18"/>
    <mergeCell ref="B6:C6"/>
    <mergeCell ref="B7:B10"/>
    <mergeCell ref="B11:B14"/>
    <mergeCell ref="B15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2021-04-27T15:46:03Z</dcterms:created>
  <dcterms:modified xsi:type="dcterms:W3CDTF">2021-04-27T15:47:45Z</dcterms:modified>
</cp:coreProperties>
</file>